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NTT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<sst xmlns="http://schemas.openxmlformats.org/spreadsheetml/2006/main" count="69" uniqueCount="60">
  <si>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Nữ</t>
  </si>
  <si>
    <t>Nam</t>
  </si>
  <si>
    <t>STT</t>
  </si>
  <si>
    <t xml:space="preserve">        ÑAÏI HOÏC QUOÁC GIA TP.HCM</t>
  </si>
  <si>
    <t xml:space="preserve"> COÄNG HOØA XAÕ HOÄI CHUÛ NGHÓA VIEÄT NAM</t>
  </si>
  <si>
    <r>
      <t xml:space="preserve">                  </t>
    </r>
    <r>
      <rPr>
        <b/>
        <u val="single"/>
        <sz val="11"/>
        <rFont val="VNI-Times"/>
        <family val="0"/>
      </rPr>
      <t>Ñoäc laäp - Töï do - Haïnh phuùc</t>
    </r>
  </si>
  <si>
    <t>T.soá</t>
  </si>
  <si>
    <t>TOÅNG COÄNG</t>
  </si>
  <si>
    <t>TT GIÁO DỤC QUỐC PHÒNG VÀ AN NINH</t>
  </si>
  <si>
    <t xml:space="preserve">               TRƯỞNG PHÒNG QLSV, ĐTBD</t>
  </si>
  <si>
    <t>Tp.Hồ Chí Minh, ngày 16 tháng 9 năm 2019</t>
  </si>
  <si>
    <t>TRÖÔØNG: ÑH COÂNG NGHEÄ THOÂNG TIN  - K386/19</t>
  </si>
  <si>
    <t>Ñaïi ñoäi</t>
  </si>
  <si>
    <t>Khoa</t>
  </si>
  <si>
    <t>Công nghệ phần mềm (Từ Mssv 19520032 đến 19521737)</t>
  </si>
  <si>
    <t>Kỹ thuật máy tính (Từ Mssv 19520036 đến 19522111)</t>
  </si>
  <si>
    <t>Công nghệ phần mềm (Còn lại) + Kỹ thuật máy tính (Còn lại)</t>
  </si>
  <si>
    <t>Hệ thống thông tin (Từ Mssv 19520013 đến 19521573)</t>
  </si>
  <si>
    <t>Hệ thống thông tin (Từ Mssv 19521580 đến 19522306)</t>
  </si>
  <si>
    <t>Khoa học máy tính ( Từ Mssv 19520008 đến 19521610)</t>
  </si>
  <si>
    <t>Khoa học máy tính ( Từ Mssv 19521612 đến 19522560)</t>
  </si>
  <si>
    <t>Khoa học và kỹ thuật thông tin (Từ Mssv 19520003 đến 19521489)</t>
  </si>
  <si>
    <t>Khoa học và kỹ thuật thông tin (Từ Mssv 19521492 đến 19522412)</t>
  </si>
  <si>
    <t>Mạng máy tính và truyền thông (Từ Mssv 19520007 đến 19521325)</t>
  </si>
  <si>
    <t>Mạng máy tính và truyền thông (Từ Mssv 19521329 đến 19522250)</t>
  </si>
  <si>
    <t>Hệ thống thông tin (còn lại) + Khoa học máy tinh (còn lại) + Khoa học và kỹ thuật thông tin (còn lại) + Mạng máy tính và truyền thông (còn lại)</t>
  </si>
  <si>
    <t>Từ ngày 04/11/2019 đến ngày 29/11/2019</t>
  </si>
  <si>
    <t>Uy</t>
  </si>
  <si>
    <t>Nhà C</t>
  </si>
  <si>
    <t>Khương</t>
  </si>
  <si>
    <t>Bãi tập 5</t>
  </si>
  <si>
    <t>Thư</t>
  </si>
  <si>
    <t>Bãi tập 6</t>
  </si>
  <si>
    <t>Huấn</t>
  </si>
  <si>
    <t>Nhà A</t>
  </si>
  <si>
    <t xml:space="preserve">Dũng </t>
  </si>
  <si>
    <t>Trước Căn tin 1</t>
  </si>
  <si>
    <t>Cường</t>
  </si>
  <si>
    <t>Giảng đường 101</t>
  </si>
  <si>
    <t>Lợi</t>
  </si>
  <si>
    <t>Giảng đường 102</t>
  </si>
  <si>
    <t>Minh</t>
  </si>
  <si>
    <t>Bãi tập 1</t>
  </si>
  <si>
    <t>Bãi tập 25</t>
  </si>
  <si>
    <t>Khánh</t>
  </si>
  <si>
    <t>Bãi tập 3</t>
  </si>
  <si>
    <t xml:space="preserve">Hòa </t>
  </si>
  <si>
    <t>Bãi tập 4</t>
  </si>
  <si>
    <t>Hoài</t>
  </si>
  <si>
    <t>Trước D102</t>
  </si>
  <si>
    <t>Giảng đường 103</t>
  </si>
  <si>
    <t>Giảng đường 104</t>
  </si>
  <si>
    <t>Bãi tập 2</t>
  </si>
  <si>
    <t>Đức</t>
  </si>
  <si>
    <t>TOÅ CHÖÙC BIEÂN CHEÁ LÔÙP HOÏC GDQP VAØ AN NINH</t>
  </si>
  <si>
    <t>(Đã ký)</t>
  </si>
  <si>
    <t xml:space="preserve">        3// Trần Văn Thanh</t>
  </si>
  <si>
    <t>Giáo viên 
chủ nhiệm</t>
  </si>
  <si>
    <t>Vị trí  biên chế 
(sáng 4/11)</t>
  </si>
  <si>
    <t>Vị trí quán triệt  (chiều 4/11)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</si>
</sst>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3">
    <font>
      <sz val="11"/>
      <color theme="1"/>
      <name val="Calibri"/>
      <family val="2"/>
    </font>
    <font>
      <sz val="11"/>
      <name val="Calibri"/>
      <family val="0"/>
    </font>
    <font>
      <sz val="12"/>
      <name val="VNI-Times"/>
      <family val="0"/>
    </font>
    <font>
      <b/>
      <sz val="11"/>
      <name val="VNI-Times"/>
      <family val="0"/>
    </font>
    <font>
      <b/>
      <u val="single"/>
      <sz val="12"/>
      <name val="VNI-Times"/>
      <family val="0"/>
    </font>
    <font>
      <b/>
      <u val="single"/>
      <sz val="11"/>
      <name val="VNI-Times"/>
      <family val="0"/>
    </font>
    <font>
      <sz val="10"/>
      <color indexed="8"/>
      <name val="Arial"/>
      <family val="2"/>
    </font>
    <font>
      <b/>
      <sz val="16"/>
      <name val="VNI-Times"/>
      <family val="0"/>
    </font>
    <font>
      <b/>
      <sz val="14"/>
      <name val="VNI-Times"/>
      <family val="0"/>
    </font>
    <font>
      <sz val="13"/>
      <name val="VNI-Times"/>
      <family val="0"/>
    </font>
    <font>
      <sz val="13"/>
      <name val="Times New Roman"/>
      <family val="1"/>
    </font>
    <font>
      <b/>
      <sz val="12"/>
      <name val="VNI-Times"/>
      <family val="0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2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5" fillId="0" borderId="0" xfId="0" applyNumberFormat="1" applyFont="1" applyAlignment="1">
      <alignment horizontal="left" vertical="center"/>
    </xf>
    <xf numFmtId="0" fontId="11" fillId="0" borderId="10" xfId="57" applyFont="1" applyBorder="1" applyAlignment="1">
      <alignment horizontal="center" vertical="center"/>
      <protection/>
    </xf>
    <xf numFmtId="0" fontId="18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55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1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19" fillId="0" borderId="0" xfId="0" applyFont="1" applyBorder="1" applyAlignment="1">
      <alignment wrapText="1"/>
    </xf>
    <xf numFmtId="0" fontId="67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69" fillId="0" borderId="0" xfId="0" applyFont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0" fontId="2" fillId="0" borderId="12" xfId="56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11" fillId="0" borderId="10" xfId="42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11" fillId="0" borderId="10" xfId="57" applyFont="1" applyBorder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_Bach khoa K319-13" xfId="56"/>
    <cellStyle name="Normal_KHTN k1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4">
      <selection activeCell="J12" sqref="J12"/>
    </sheetView>
  </sheetViews>
  <sheetFormatPr defaultColWidth="9.140625" defaultRowHeight="15"/>
  <cols>
    <col min="1" max="1" width="5.7109375" style="7" customWidth="1"/>
    <col min="2" max="2" width="6.140625" style="7" customWidth="1"/>
    <col min="3" max="3" width="67.421875" style="31" customWidth="1"/>
    <col min="4" max="4" width="10.57421875" style="7" customWidth="1"/>
    <col min="5" max="6" width="7.7109375" style="7" customWidth="1"/>
    <col min="7" max="7" width="13.7109375" style="7" customWidth="1"/>
    <col min="8" max="8" width="19.7109375" style="7" customWidth="1"/>
    <col min="9" max="9" width="18.7109375" style="7" customWidth="1"/>
  </cols>
  <sheetData>
    <row r="1" spans="1:6" ht="17.25">
      <c r="A1" s="23" t="s">
        <v>3</v>
      </c>
      <c r="B1" s="25"/>
      <c r="C1" s="28"/>
      <c r="E1" s="6"/>
      <c r="F1" s="27" t="s">
        <v>4</v>
      </c>
    </row>
    <row r="2" spans="1:6" ht="18">
      <c r="A2" s="24" t="s">
        <v>8</v>
      </c>
      <c r="B2" s="26"/>
      <c r="C2" s="29"/>
      <c r="E2" s="6"/>
      <c r="F2" s="27" t="s">
        <v>5</v>
      </c>
    </row>
    <row r="3" spans="1:6" ht="15">
      <c r="A3" s="5"/>
      <c r="B3" s="5"/>
      <c r="C3" s="30"/>
      <c r="D3" s="5"/>
      <c r="E3" s="5"/>
      <c r="F3" s="5"/>
    </row>
    <row r="4" spans="1:9" ht="21.75" customHeight="1">
      <c r="A4" s="71" t="s">
        <v>54</v>
      </c>
      <c r="B4" s="71"/>
      <c r="C4" s="71"/>
      <c r="D4" s="71"/>
      <c r="E4" s="71"/>
      <c r="F4" s="71"/>
      <c r="G4" s="71"/>
      <c r="H4" s="71"/>
      <c r="I4" s="71"/>
    </row>
    <row r="5" spans="1:9" ht="21">
      <c r="A5" s="72" t="s">
        <v>11</v>
      </c>
      <c r="B5" s="72"/>
      <c r="C5" s="72"/>
      <c r="D5" s="72"/>
      <c r="E5" s="72"/>
      <c r="F5" s="72"/>
      <c r="G5" s="72"/>
      <c r="H5" s="72"/>
      <c r="I5" s="72"/>
    </row>
    <row r="6" spans="1:9" ht="21" customHeight="1">
      <c r="A6" s="70" t="s">
        <v>26</v>
      </c>
      <c r="B6" s="70"/>
      <c r="C6" s="70"/>
      <c r="D6" s="70"/>
      <c r="E6" s="70"/>
      <c r="F6" s="70"/>
      <c r="G6" s="70"/>
      <c r="H6" s="70"/>
      <c r="I6" s="70"/>
    </row>
    <row r="7" spans="1:6" ht="15">
      <c r="A7" s="5"/>
      <c r="B7" s="5"/>
      <c r="C7" s="30"/>
      <c r="D7" s="5"/>
      <c r="E7" s="5"/>
      <c r="F7" s="5"/>
    </row>
    <row r="8" spans="1:9" ht="33.75" customHeight="1">
      <c r="A8" s="62" t="s">
        <v>2</v>
      </c>
      <c r="B8" s="61" t="s">
        <v>12</v>
      </c>
      <c r="C8" s="1" t="s">
        <v>13</v>
      </c>
      <c r="D8" s="1" t="s">
        <v>6</v>
      </c>
      <c r="E8" s="1" t="s">
        <v>1</v>
      </c>
      <c r="F8" s="1" t="s">
        <v>0</v>
      </c>
      <c r="G8" s="2" t="s">
        <v>57</v>
      </c>
      <c r="H8" s="3" t="s">
        <v>58</v>
      </c>
      <c r="I8" s="4" t="s">
        <v>59</v>
      </c>
    </row>
    <row r="9" spans="1:9" ht="23.25" customHeight="1">
      <c r="A9" s="57">
        <v>1</v>
      </c>
      <c r="B9" s="57">
        <v>1</v>
      </c>
      <c r="C9" s="58" t="s">
        <v>14</v>
      </c>
      <c r="D9" s="63">
        <v>148</v>
      </c>
      <c r="E9" s="42">
        <v>138</v>
      </c>
      <c r="F9" s="33">
        <f>D9-E9</f>
        <v>10</v>
      </c>
      <c r="G9" s="64" t="s">
        <v>27</v>
      </c>
      <c r="H9" s="64" t="s">
        <v>28</v>
      </c>
      <c r="I9" s="64" t="s">
        <v>28</v>
      </c>
    </row>
    <row r="10" spans="1:9" ht="23.25" customHeight="1">
      <c r="A10" s="57">
        <v>2</v>
      </c>
      <c r="B10" s="57">
        <v>2</v>
      </c>
      <c r="C10" s="58" t="s">
        <v>15</v>
      </c>
      <c r="D10" s="63">
        <v>148</v>
      </c>
      <c r="E10" s="60">
        <v>142</v>
      </c>
      <c r="F10" s="34">
        <f aca="true" t="shared" si="0" ref="F10:F20">D10-E10</f>
        <v>6</v>
      </c>
      <c r="G10" s="36" t="s">
        <v>29</v>
      </c>
      <c r="H10" s="36" t="s">
        <v>30</v>
      </c>
      <c r="I10" s="36" t="s">
        <v>30</v>
      </c>
    </row>
    <row r="11" spans="1:9" ht="23.25" customHeight="1">
      <c r="A11" s="57">
        <v>3</v>
      </c>
      <c r="B11" s="57">
        <v>3</v>
      </c>
      <c r="C11" s="58" t="s">
        <v>16</v>
      </c>
      <c r="D11" s="63">
        <f>104+47</f>
        <v>151</v>
      </c>
      <c r="E11" s="60">
        <v>140</v>
      </c>
      <c r="F11" s="34">
        <f t="shared" si="0"/>
        <v>11</v>
      </c>
      <c r="G11" s="36" t="s">
        <v>31</v>
      </c>
      <c r="H11" s="36" t="s">
        <v>32</v>
      </c>
      <c r="I11" s="36" t="s">
        <v>32</v>
      </c>
    </row>
    <row r="12" spans="1:9" ht="23.25" customHeight="1">
      <c r="A12" s="57">
        <v>4</v>
      </c>
      <c r="B12" s="57">
        <v>4</v>
      </c>
      <c r="C12" s="58" t="s">
        <v>17</v>
      </c>
      <c r="D12" s="63">
        <v>147</v>
      </c>
      <c r="E12" s="60">
        <v>104</v>
      </c>
      <c r="F12" s="34">
        <f t="shared" si="0"/>
        <v>43</v>
      </c>
      <c r="G12" s="36" t="s">
        <v>33</v>
      </c>
      <c r="H12" s="36" t="s">
        <v>34</v>
      </c>
      <c r="I12" s="36" t="s">
        <v>50</v>
      </c>
    </row>
    <row r="13" spans="1:9" ht="23.25" customHeight="1">
      <c r="A13" s="57">
        <v>5</v>
      </c>
      <c r="B13" s="57">
        <v>5</v>
      </c>
      <c r="C13" s="58" t="s">
        <v>18</v>
      </c>
      <c r="D13" s="63">
        <v>147</v>
      </c>
      <c r="E13" s="60">
        <v>101</v>
      </c>
      <c r="F13" s="34">
        <f t="shared" si="0"/>
        <v>46</v>
      </c>
      <c r="G13" s="36" t="s">
        <v>35</v>
      </c>
      <c r="H13" s="36" t="s">
        <v>36</v>
      </c>
      <c r="I13" s="36" t="s">
        <v>51</v>
      </c>
    </row>
    <row r="14" spans="1:9" ht="23.25" customHeight="1">
      <c r="A14" s="57">
        <v>6</v>
      </c>
      <c r="B14" s="57">
        <v>6</v>
      </c>
      <c r="C14" s="58" t="s">
        <v>19</v>
      </c>
      <c r="D14" s="63">
        <v>146</v>
      </c>
      <c r="E14" s="60">
        <v>127</v>
      </c>
      <c r="F14" s="34">
        <f t="shared" si="0"/>
        <v>19</v>
      </c>
      <c r="G14" s="36" t="s">
        <v>37</v>
      </c>
      <c r="H14" s="36" t="s">
        <v>38</v>
      </c>
      <c r="I14" s="36" t="s">
        <v>38</v>
      </c>
    </row>
    <row r="15" spans="1:9" ht="23.25" customHeight="1">
      <c r="A15" s="57">
        <v>7</v>
      </c>
      <c r="B15" s="57">
        <v>7</v>
      </c>
      <c r="C15" s="58" t="s">
        <v>20</v>
      </c>
      <c r="D15" s="63">
        <v>147</v>
      </c>
      <c r="E15" s="60">
        <v>136</v>
      </c>
      <c r="F15" s="34">
        <f t="shared" si="0"/>
        <v>11</v>
      </c>
      <c r="G15" s="36" t="s">
        <v>39</v>
      </c>
      <c r="H15" s="36" t="s">
        <v>40</v>
      </c>
      <c r="I15" s="36" t="s">
        <v>40</v>
      </c>
    </row>
    <row r="16" spans="1:9" ht="23.25" customHeight="1">
      <c r="A16" s="57">
        <v>8</v>
      </c>
      <c r="B16" s="57">
        <v>8</v>
      </c>
      <c r="C16" s="58" t="s">
        <v>21</v>
      </c>
      <c r="D16" s="63">
        <v>147</v>
      </c>
      <c r="E16" s="60">
        <v>115</v>
      </c>
      <c r="F16" s="34">
        <f t="shared" si="0"/>
        <v>32</v>
      </c>
      <c r="G16" s="36" t="s">
        <v>41</v>
      </c>
      <c r="H16" s="36" t="s">
        <v>42</v>
      </c>
      <c r="I16" s="36" t="s">
        <v>42</v>
      </c>
    </row>
    <row r="17" spans="1:9" ht="23.25" customHeight="1">
      <c r="A17" s="57">
        <v>9</v>
      </c>
      <c r="B17" s="57">
        <v>9</v>
      </c>
      <c r="C17" s="58" t="s">
        <v>22</v>
      </c>
      <c r="D17" s="63">
        <v>147</v>
      </c>
      <c r="E17" s="60">
        <v>120</v>
      </c>
      <c r="F17" s="34">
        <f t="shared" si="0"/>
        <v>27</v>
      </c>
      <c r="G17" s="36" t="s">
        <v>53</v>
      </c>
      <c r="H17" s="36" t="s">
        <v>43</v>
      </c>
      <c r="I17" s="36" t="s">
        <v>43</v>
      </c>
    </row>
    <row r="18" spans="1:9" ht="23.25" customHeight="1">
      <c r="A18" s="57">
        <v>10</v>
      </c>
      <c r="B18" s="57">
        <v>10</v>
      </c>
      <c r="C18" s="58" t="s">
        <v>23</v>
      </c>
      <c r="D18" s="63">
        <v>147</v>
      </c>
      <c r="E18" s="60">
        <v>114</v>
      </c>
      <c r="F18" s="34">
        <f t="shared" si="0"/>
        <v>33</v>
      </c>
      <c r="G18" s="36" t="s">
        <v>44</v>
      </c>
      <c r="H18" s="36" t="s">
        <v>45</v>
      </c>
      <c r="I18" s="36" t="s">
        <v>45</v>
      </c>
    </row>
    <row r="19" spans="1:9" ht="23.25" customHeight="1">
      <c r="A19" s="57">
        <v>11</v>
      </c>
      <c r="B19" s="57">
        <v>11</v>
      </c>
      <c r="C19" s="58" t="s">
        <v>24</v>
      </c>
      <c r="D19" s="63">
        <v>147</v>
      </c>
      <c r="E19" s="65">
        <v>127</v>
      </c>
      <c r="F19" s="34">
        <f t="shared" si="0"/>
        <v>20</v>
      </c>
      <c r="G19" s="67" t="s">
        <v>46</v>
      </c>
      <c r="H19" s="68" t="s">
        <v>47</v>
      </c>
      <c r="I19" s="68" t="s">
        <v>47</v>
      </c>
    </row>
    <row r="20" spans="1:9" ht="54.75" customHeight="1">
      <c r="A20" s="63">
        <v>12</v>
      </c>
      <c r="B20" s="63">
        <v>12</v>
      </c>
      <c r="C20" s="59" t="s">
        <v>25</v>
      </c>
      <c r="D20" s="63">
        <f>54+23+8+61</f>
        <v>146</v>
      </c>
      <c r="E20" s="43">
        <v>115</v>
      </c>
      <c r="F20" s="35">
        <f t="shared" si="0"/>
        <v>31</v>
      </c>
      <c r="G20" s="37" t="s">
        <v>48</v>
      </c>
      <c r="H20" s="37" t="s">
        <v>49</v>
      </c>
      <c r="I20" s="37" t="s">
        <v>52</v>
      </c>
    </row>
    <row r="21" spans="1:9" ht="27" customHeight="1">
      <c r="A21" s="69" t="s">
        <v>7</v>
      </c>
      <c r="B21" s="69"/>
      <c r="C21" s="69"/>
      <c r="D21" s="66">
        <f>SUM(D9:D20)</f>
        <v>1768</v>
      </c>
      <c r="E21" s="66">
        <f>SUM(E9:E20)</f>
        <v>1479</v>
      </c>
      <c r="F21" s="10">
        <f>SUM(F9:F20)</f>
        <v>289</v>
      </c>
      <c r="G21" s="38"/>
      <c r="H21" s="38"/>
      <c r="I21" s="38"/>
    </row>
    <row r="22" ht="10.5" customHeight="1"/>
    <row r="23" spans="1:10" ht="18.75">
      <c r="A23" s="15"/>
      <c r="B23" s="11"/>
      <c r="C23" s="52"/>
      <c r="D23" s="44"/>
      <c r="E23" s="44"/>
      <c r="F23" s="44"/>
      <c r="G23" s="14" t="s">
        <v>10</v>
      </c>
      <c r="I23"/>
      <c r="J23" s="8"/>
    </row>
    <row r="24" spans="1:9" ht="18.75">
      <c r="A24" s="16"/>
      <c r="B24" s="17"/>
      <c r="C24" s="32"/>
      <c r="D24" s="40"/>
      <c r="E24" s="41"/>
      <c r="F24" s="45"/>
      <c r="G24" s="9" t="s">
        <v>9</v>
      </c>
      <c r="I24"/>
    </row>
    <row r="25" spans="1:9" ht="18.75">
      <c r="A25" s="16"/>
      <c r="B25" s="18"/>
      <c r="C25" s="53"/>
      <c r="D25" s="18"/>
      <c r="E25" s="41"/>
      <c r="F25" s="45"/>
      <c r="G25" s="14"/>
      <c r="H25"/>
      <c r="I25"/>
    </row>
    <row r="26" spans="1:9" ht="18.75">
      <c r="A26" s="19"/>
      <c r="B26" s="20"/>
      <c r="C26" s="53"/>
      <c r="D26" s="51"/>
      <c r="E26" s="44"/>
      <c r="F26" s="48"/>
      <c r="G26" s="73" t="s">
        <v>55</v>
      </c>
      <c r="H26" s="73"/>
      <c r="I26" s="73"/>
    </row>
    <row r="27" spans="1:9" ht="18.75">
      <c r="A27" s="19"/>
      <c r="B27" s="20"/>
      <c r="C27" s="53"/>
      <c r="D27" s="51"/>
      <c r="E27" s="44"/>
      <c r="F27" s="48"/>
      <c r="G27" s="13"/>
      <c r="H27"/>
      <c r="I27"/>
    </row>
    <row r="28" spans="1:9" ht="19.5">
      <c r="A28" s="19"/>
      <c r="B28" s="20"/>
      <c r="C28" s="53"/>
      <c r="D28" s="47"/>
      <c r="E28" s="44"/>
      <c r="F28" s="48"/>
      <c r="H28" s="39" t="s">
        <v>56</v>
      </c>
      <c r="I28"/>
    </row>
    <row r="29" spans="1:9" ht="18.75">
      <c r="A29" s="19"/>
      <c r="B29" s="20"/>
      <c r="C29" s="54"/>
      <c r="D29" s="46"/>
      <c r="E29" s="44"/>
      <c r="F29" s="48"/>
      <c r="G29" s="13"/>
      <c r="H29"/>
      <c r="I29"/>
    </row>
    <row r="30" spans="1:10" ht="18.75">
      <c r="A30" s="21"/>
      <c r="B30" s="22"/>
      <c r="C30" s="55"/>
      <c r="D30" s="49"/>
      <c r="E30" s="48"/>
      <c r="F30" s="48"/>
      <c r="G30" s="12"/>
      <c r="H30" s="8"/>
      <c r="I30" s="8"/>
      <c r="J30" s="8"/>
    </row>
    <row r="31" spans="1:10" ht="18.75">
      <c r="A31" s="22"/>
      <c r="B31" s="18"/>
      <c r="C31" s="56"/>
      <c r="D31" s="50"/>
      <c r="E31" s="48"/>
      <c r="F31" s="48"/>
      <c r="G31" s="12"/>
      <c r="H31" s="8"/>
      <c r="I31" s="8"/>
      <c r="J31" s="8"/>
    </row>
  </sheetData>
  <sheetProtection/>
  <mergeCells count="5">
    <mergeCell ref="A21:C21"/>
    <mergeCell ref="A6:I6"/>
    <mergeCell ref="A4:I4"/>
    <mergeCell ref="A5:I5"/>
    <mergeCell ref="G26:I26"/>
  </mergeCells>
  <printOptions/>
  <pageMargins left="0.47" right="0.17" top="0.48" bottom="0.24" header="0.1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2019-10-10T08:43:10Z</cp:lastPrinted>
  <dcterms:created xsi:type="dcterms:W3CDTF">2019-08-31T02:42:57Z</dcterms:created>
  <dcterms:modified xsi:type="dcterms:W3CDTF">2019-10-18T09:34:57Z</dcterms:modified>
  <cp:category/>
  <cp:version/>
  <cp:contentType/>
  <cp:contentStatus/>
</cp:coreProperties>
</file>